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国有资本经营收入预算表（十三）" sheetId="1" r:id="rId1"/>
    <sheet name="国有资本经营支出预算表（十四）" sheetId="2" r:id="rId2"/>
  </sheets>
  <externalReferences>
    <externalReference r:id="rId3"/>
  </externalReferences>
  <definedNames>
    <definedName name="地区名称">[1]封面!$B$2:$B$6</definedName>
  </definedNames>
  <calcPr calcId="144525"/>
</workbook>
</file>

<file path=xl/sharedStrings.xml><?xml version="1.0" encoding="utf-8"?>
<sst xmlns="http://schemas.openxmlformats.org/spreadsheetml/2006/main" count="105" uniqueCount="64">
  <si>
    <t xml:space="preserve">                               2020年国有资本经营收入预算表</t>
  </si>
  <si>
    <r>
      <rPr>
        <sz val="10"/>
        <rFont val="宋体"/>
        <charset val="134"/>
      </rPr>
      <t>财资地预</t>
    </r>
    <r>
      <rPr>
        <sz val="10"/>
        <rFont val="Times New Roman"/>
        <charset val="0"/>
      </rPr>
      <t>02</t>
    </r>
    <r>
      <rPr>
        <sz val="10"/>
        <rFont val="宋体"/>
        <charset val="134"/>
      </rPr>
      <t>表</t>
    </r>
  </si>
  <si>
    <t>填报单位：</t>
  </si>
  <si>
    <t>金额单位：万元</t>
  </si>
  <si>
    <t>科目编码</t>
  </si>
  <si>
    <t>科目名称</t>
  </si>
  <si>
    <t>行次</t>
  </si>
  <si>
    <t>2019年执行数</t>
  </si>
  <si>
    <t>2020年预算数</t>
  </si>
  <si>
    <t>预算数为执行数的%</t>
  </si>
  <si>
    <t>小计</t>
  </si>
  <si>
    <t>省本级</t>
  </si>
  <si>
    <t>地市级及以下</t>
  </si>
  <si>
    <t>栏次</t>
  </si>
  <si>
    <t>一、利润收入</t>
  </si>
  <si>
    <t xml:space="preserve">    烟草企业利润收入</t>
  </si>
  <si>
    <t xml:space="preserve">    石油石化企业利润收入</t>
  </si>
  <si>
    <t>……</t>
  </si>
  <si>
    <t xml:space="preserve">    其他国有资本经营预算企业利润收入</t>
  </si>
  <si>
    <t>二、股利、股息收入</t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</si>
  <si>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国有控股公司股利、股息收入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</si>
  <si>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国有参股公司股利、股息收入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</si>
  <si>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其他国有资本经营预算企业股利、股息收入</t>
    </r>
  </si>
  <si>
    <t>三、产权转让收入</t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</si>
  <si>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国有股权、股份转让收入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</si>
  <si>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国有独资企业产权转让收入</t>
    </r>
  </si>
  <si>
    <r>
      <rPr>
        <sz val="10"/>
        <rFont val="Times New Roman"/>
        <charset val="0"/>
      </rPr>
      <t xml:space="preserve">          </t>
    </r>
    <r>
      <rPr>
        <sz val="10"/>
        <rFont val="宋体"/>
        <charset val="134"/>
      </rPr>
      <t>其他国有资本经营预算企业产权转让收入</t>
    </r>
  </si>
  <si>
    <t>四、清算收入</t>
  </si>
  <si>
    <r>
      <rPr>
        <sz val="10"/>
        <rFont val="Times New Roman"/>
        <charset val="0"/>
      </rPr>
      <t xml:space="preserve">         </t>
    </r>
    <r>
      <rPr>
        <sz val="10"/>
        <rFont val="宋体"/>
        <charset val="134"/>
      </rPr>
      <t>国有股权、股份清算收入</t>
    </r>
  </si>
  <si>
    <r>
      <rPr>
        <sz val="10"/>
        <rFont val="Times New Roman"/>
        <charset val="0"/>
      </rPr>
      <t xml:space="preserve">         </t>
    </r>
    <r>
      <rPr>
        <sz val="10"/>
        <rFont val="宋体"/>
        <charset val="134"/>
      </rPr>
      <t>国有独资企业清算收入</t>
    </r>
  </si>
  <si>
    <r>
      <rPr>
        <sz val="10"/>
        <rFont val="Times New Roman"/>
        <charset val="0"/>
      </rPr>
      <t xml:space="preserve">         </t>
    </r>
    <r>
      <rPr>
        <sz val="10"/>
        <rFont val="宋体"/>
        <charset val="134"/>
      </rPr>
      <t>其他国有资本经营预算企业清算收入</t>
    </r>
  </si>
  <si>
    <t>五、其他国有资本经营预算收入</t>
  </si>
  <si>
    <r>
      <rPr>
        <b/>
        <sz val="10"/>
        <rFont val="宋体"/>
        <charset val="134"/>
      </rPr>
      <t>收入</t>
    </r>
    <r>
      <rPr>
        <b/>
        <sz val="10"/>
        <rFont val="宋体"/>
        <charset val="134"/>
      </rPr>
      <t>合</t>
    </r>
    <r>
      <rPr>
        <b/>
        <sz val="10"/>
        <rFont val="宋体"/>
        <charset val="134"/>
      </rPr>
      <t>计</t>
    </r>
  </si>
  <si>
    <t>国有资本经营预算转移支付收入</t>
  </si>
  <si>
    <t xml:space="preserve">                                                       2020年国有资本经营支出预算表</t>
  </si>
  <si>
    <t>合计</t>
  </si>
  <si>
    <t>资本性支出</t>
  </si>
  <si>
    <r>
      <rPr>
        <sz val="11"/>
        <rFont val="宋体"/>
        <charset val="134"/>
      </rPr>
      <t>费用性支出</t>
    </r>
    <r>
      <rPr>
        <sz val="11"/>
        <rFont val="Times New Roman"/>
        <charset val="0"/>
      </rPr>
      <t xml:space="preserve"> </t>
    </r>
  </si>
  <si>
    <t>其他支出</t>
  </si>
  <si>
    <t xml:space="preserve">国有资本经营预算支出 </t>
  </si>
  <si>
    <t xml:space="preserve">    解决历史遗留问题及改革成本支出</t>
  </si>
  <si>
    <t xml:space="preserve">       厂办大集体改革支出</t>
  </si>
  <si>
    <t xml:space="preserve">       “三供一业”移交补助支出</t>
  </si>
  <si>
    <t xml:space="preserve">       国有企业办职教幼教补助支出</t>
  </si>
  <si>
    <t xml:space="preserve">       其他解决历史遗留问题及改革成本支出</t>
  </si>
  <si>
    <t xml:space="preserve">    国有企业资本金注入</t>
  </si>
  <si>
    <t xml:space="preserve">       国有经济结构调整支出   </t>
  </si>
  <si>
    <t xml:space="preserve">       公益性设施投资支出</t>
  </si>
  <si>
    <t xml:space="preserve">       前瞻性战略性产业发展支出</t>
  </si>
  <si>
    <t xml:space="preserve">       其他国有企业资本金注入</t>
  </si>
  <si>
    <t xml:space="preserve">    国有企业政策性补贴</t>
  </si>
  <si>
    <t xml:space="preserve">       国有企业政策性补贴</t>
  </si>
  <si>
    <t xml:space="preserve">    金融国有资本经营预算支出</t>
  </si>
  <si>
    <t xml:space="preserve">       资本性支出</t>
  </si>
  <si>
    <t xml:space="preserve">       改革性支出</t>
  </si>
  <si>
    <t xml:space="preserve">       其他金融国有资本经营预算支出</t>
  </si>
  <si>
    <t xml:space="preserve">    其他国有资本经营预算支出</t>
  </si>
  <si>
    <t xml:space="preserve">       其他国有资本经营预算支出</t>
  </si>
  <si>
    <t>支出合计</t>
  </si>
  <si>
    <t>国有资本经营预算转移支付支出</t>
  </si>
  <si>
    <t>——</t>
  </si>
  <si>
    <t>国有资本经营预算调出资金</t>
  </si>
  <si>
    <t>支出总计</t>
  </si>
  <si>
    <t>注: 以上科目以2018年政府收支分类科目为准。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</si>
</sst>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sz val="10"/>
      <name val="宋体"/>
      <charset val="134"/>
    </font>
    <font>
      <sz val="11"/>
      <name val="Times New Roman"/>
      <charset val="0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Times New Roman"/>
      <charset val="0"/>
    </font>
    <font>
      <b/>
      <sz val="10"/>
      <name val="Times New Roman"/>
      <charset val="0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8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25" fillId="20" borderId="12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6" xfId="0" applyFont="1" applyFill="1" applyBorder="1" applyAlignment="1">
      <alignment horizontal="left" vertical="center"/>
    </xf>
    <xf numFmtId="0" fontId="1" fillId="0" borderId="0" xfId="0" applyFont="1" applyFill="1" applyBorder="1" applyAlignment="1"/>
    <xf numFmtId="0" fontId="3" fillId="0" borderId="0" xfId="0" applyFont="1" applyAlignment="1">
      <alignment horizontal="right"/>
    </xf>
    <xf numFmtId="0" fontId="3" fillId="0" borderId="0" xfId="0" applyFont="1" applyAlignment="1">
      <alignment horizontal="right" vertical="center"/>
    </xf>
    <xf numFmtId="0" fontId="1" fillId="0" borderId="3" xfId="0" applyFont="1" applyFill="1" applyBorder="1" applyAlignment="1"/>
    <xf numFmtId="0" fontId="5" fillId="0" borderId="3" xfId="0" applyFont="1" applyFill="1" applyBorder="1" applyAlignment="1"/>
    <xf numFmtId="0" fontId="3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360&#23433;&#20840;&#27983;&#35272;&#22120;&#19979;&#36733;\&#21628;&#22270;&#22721;&#21439;2020&#24180;&#22320;&#26041;&#36130;&#25919;&#39044;&#31639;&#34920;(&#20844;&#24320;&#34920;)3.3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一般公共预算收入表（表一）"/>
      <sheetName val="一般公共预算支出表（表二）"/>
      <sheetName val="一般公共预算本级支出表（三）"/>
      <sheetName val="一般公共预算本级基本支出表（四）"/>
      <sheetName val="一般公共预算本级基本支出表（表四-1） "/>
      <sheetName val="一般公共预算本级基本支出表（表四-2）"/>
      <sheetName val="一般公共预算本级基本支出表（表四-3）"/>
      <sheetName val="一般公共预算税收返还和转移支付表（五）"/>
      <sheetName val="政府一般债务限额表（表六）"/>
      <sheetName val="政府一般债务余额表（表七）"/>
      <sheetName val="政府性基金预算收入表（八）"/>
      <sheetName val="政府性基金预算支出表（九）"/>
      <sheetName val="政府性基金转移支付表（十）"/>
      <sheetName val="政府专项债务限额表（十一）"/>
      <sheetName val="政府专项债务余额表（十二）"/>
      <sheetName val="国有资本经营支出预算表（十四）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7"/>
  <sheetViews>
    <sheetView tabSelected="1" view="pageBreakPreview" zoomScaleNormal="100" workbookViewId="0">
      <selection activeCell="G19" sqref="G19"/>
    </sheetView>
  </sheetViews>
  <sheetFormatPr defaultColWidth="9" defaultRowHeight="14.25"/>
  <cols>
    <col min="1" max="1" width="10.125" customWidth="1"/>
    <col min="2" max="2" width="42" customWidth="1"/>
    <col min="3" max="3" width="4.75" style="33"/>
    <col min="4" max="10" width="10.625" customWidth="1"/>
  </cols>
  <sheetData>
    <row r="1" ht="36.75" customHeight="1" spans="1:10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ht="15.75" customHeight="1" spans="10:10">
      <c r="J2" s="28" t="s">
        <v>1</v>
      </c>
    </row>
    <row r="3" ht="13.5" customHeight="1" spans="1:10">
      <c r="A3" s="32" t="s">
        <v>2</v>
      </c>
      <c r="J3" s="28" t="s">
        <v>3</v>
      </c>
    </row>
    <row r="4" s="32" customFormat="1" ht="17.45" customHeight="1" spans="1:10">
      <c r="A4" s="35" t="s">
        <v>4</v>
      </c>
      <c r="B4" s="35" t="s">
        <v>5</v>
      </c>
      <c r="C4" s="36" t="s">
        <v>6</v>
      </c>
      <c r="D4" s="36" t="s">
        <v>7</v>
      </c>
      <c r="E4" s="36"/>
      <c r="F4" s="36"/>
      <c r="G4" s="36" t="s">
        <v>8</v>
      </c>
      <c r="H4" s="36"/>
      <c r="I4" s="36"/>
      <c r="J4" s="50" t="s">
        <v>9</v>
      </c>
    </row>
    <row r="5" s="32" customFormat="1" ht="21.75" customHeight="1" spans="1:10">
      <c r="A5" s="37"/>
      <c r="B5" s="37"/>
      <c r="C5" s="36"/>
      <c r="D5" s="36" t="s">
        <v>10</v>
      </c>
      <c r="E5" s="36" t="s">
        <v>11</v>
      </c>
      <c r="F5" s="36" t="s">
        <v>12</v>
      </c>
      <c r="G5" s="36" t="s">
        <v>10</v>
      </c>
      <c r="H5" s="36" t="s">
        <v>11</v>
      </c>
      <c r="I5" s="36" t="s">
        <v>12</v>
      </c>
      <c r="J5" s="51"/>
    </row>
    <row r="6" s="32" customFormat="1" ht="21.75" customHeight="1" spans="1:10">
      <c r="A6" s="38"/>
      <c r="B6" s="39" t="s">
        <v>13</v>
      </c>
      <c r="C6" s="40"/>
      <c r="D6" s="40">
        <v>1</v>
      </c>
      <c r="E6" s="40">
        <v>2</v>
      </c>
      <c r="F6" s="40">
        <v>3</v>
      </c>
      <c r="G6" s="40">
        <v>4</v>
      </c>
      <c r="H6" s="40">
        <v>5</v>
      </c>
      <c r="I6" s="40">
        <v>6</v>
      </c>
      <c r="J6" s="40">
        <v>7</v>
      </c>
    </row>
    <row r="7" s="32" customFormat="1" ht="17.45" customHeight="1" spans="1:10">
      <c r="A7" s="41">
        <v>1030601</v>
      </c>
      <c r="B7" s="42" t="s">
        <v>14</v>
      </c>
      <c r="C7" s="40">
        <v>1</v>
      </c>
      <c r="D7" s="42">
        <f t="shared" ref="D7:D26" si="0">SUM(E7:F7)</f>
        <v>136</v>
      </c>
      <c r="E7" s="42">
        <f>SUM(E8:E11)</f>
        <v>0</v>
      </c>
      <c r="F7" s="42">
        <f>SUM(F8:F11)</f>
        <v>136</v>
      </c>
      <c r="G7" s="42">
        <f t="shared" ref="G7:G26" si="1">SUM(H7:I7)</f>
        <v>115</v>
      </c>
      <c r="H7" s="42">
        <f>SUM(H8:H11)</f>
        <v>0</v>
      </c>
      <c r="I7" s="42">
        <f>SUM(I8:I11)</f>
        <v>115</v>
      </c>
      <c r="J7" s="42"/>
    </row>
    <row r="8" s="32" customFormat="1" ht="17.45" customHeight="1" spans="1:10">
      <c r="A8" s="41">
        <v>103060103</v>
      </c>
      <c r="B8" s="42" t="s">
        <v>15</v>
      </c>
      <c r="C8" s="40">
        <v>2</v>
      </c>
      <c r="D8" s="42">
        <f t="shared" si="0"/>
        <v>0</v>
      </c>
      <c r="E8" s="42"/>
      <c r="F8" s="42"/>
      <c r="G8" s="42">
        <f t="shared" si="1"/>
        <v>0</v>
      </c>
      <c r="H8" s="42"/>
      <c r="I8" s="42"/>
      <c r="J8" s="42"/>
    </row>
    <row r="9" s="32" customFormat="1" ht="17.45" customHeight="1" spans="1:10">
      <c r="A9" s="41">
        <v>103060104</v>
      </c>
      <c r="B9" s="42" t="s">
        <v>16</v>
      </c>
      <c r="C9" s="40">
        <v>3</v>
      </c>
      <c r="D9" s="42">
        <f t="shared" si="0"/>
        <v>0</v>
      </c>
      <c r="E9" s="42"/>
      <c r="F9" s="42"/>
      <c r="G9" s="42">
        <f t="shared" si="1"/>
        <v>0</v>
      </c>
      <c r="H9" s="42"/>
      <c r="I9" s="42"/>
      <c r="J9" s="42"/>
    </row>
    <row r="10" s="32" customFormat="1" ht="17.45" customHeight="1" spans="1:10">
      <c r="A10" s="41"/>
      <c r="B10" s="43" t="s">
        <v>17</v>
      </c>
      <c r="C10" s="40">
        <v>4</v>
      </c>
      <c r="D10" s="42">
        <f t="shared" si="0"/>
        <v>0</v>
      </c>
      <c r="E10" s="42"/>
      <c r="F10" s="42"/>
      <c r="G10" s="42">
        <f t="shared" si="1"/>
        <v>0</v>
      </c>
      <c r="H10" s="42"/>
      <c r="I10" s="42"/>
      <c r="J10" s="42"/>
    </row>
    <row r="11" s="32" customFormat="1" ht="17.45" customHeight="1" spans="1:10">
      <c r="A11" s="41">
        <v>103060198</v>
      </c>
      <c r="B11" s="42" t="s">
        <v>18</v>
      </c>
      <c r="C11" s="40">
        <v>5</v>
      </c>
      <c r="D11" s="42">
        <f t="shared" si="0"/>
        <v>136</v>
      </c>
      <c r="E11" s="42"/>
      <c r="F11" s="42">
        <v>136</v>
      </c>
      <c r="G11" s="42">
        <f t="shared" si="1"/>
        <v>115</v>
      </c>
      <c r="H11" s="43"/>
      <c r="I11" s="42">
        <v>115</v>
      </c>
      <c r="J11" s="42"/>
    </row>
    <row r="12" s="32" customFormat="1" ht="17.45" customHeight="1" spans="1:10">
      <c r="A12" s="41">
        <v>1030602</v>
      </c>
      <c r="B12" s="42" t="s">
        <v>19</v>
      </c>
      <c r="C12" s="40">
        <v>6</v>
      </c>
      <c r="D12" s="42">
        <f t="shared" si="0"/>
        <v>0</v>
      </c>
      <c r="E12" s="42">
        <f>SUM(E13:E15)</f>
        <v>0</v>
      </c>
      <c r="F12" s="42">
        <f>SUM(F13:F15)</f>
        <v>0</v>
      </c>
      <c r="G12" s="42">
        <f t="shared" si="1"/>
        <v>0</v>
      </c>
      <c r="H12" s="42">
        <f>SUM(H13:H15)</f>
        <v>0</v>
      </c>
      <c r="I12" s="42">
        <f>SUM(I13:I15)</f>
        <v>0</v>
      </c>
      <c r="J12" s="42"/>
    </row>
    <row r="13" s="32" customFormat="1" ht="17.45" customHeight="1" spans="1:10">
      <c r="A13" s="41">
        <v>103060202</v>
      </c>
      <c r="B13" s="44" t="s">
        <v>20</v>
      </c>
      <c r="C13" s="40">
        <v>7</v>
      </c>
      <c r="D13" s="42">
        <f t="shared" si="0"/>
        <v>0</v>
      </c>
      <c r="E13" s="42"/>
      <c r="F13" s="42"/>
      <c r="G13" s="42">
        <f t="shared" si="1"/>
        <v>0</v>
      </c>
      <c r="H13" s="42"/>
      <c r="I13" s="42"/>
      <c r="J13" s="42"/>
    </row>
    <row r="14" s="32" customFormat="1" ht="17.45" customHeight="1" spans="1:10">
      <c r="A14" s="41">
        <v>103060203</v>
      </c>
      <c r="B14" s="44" t="s">
        <v>21</v>
      </c>
      <c r="C14" s="40">
        <v>8</v>
      </c>
      <c r="D14" s="42">
        <f t="shared" si="0"/>
        <v>0</v>
      </c>
      <c r="E14" s="42"/>
      <c r="F14" s="42"/>
      <c r="G14" s="42">
        <f t="shared" si="1"/>
        <v>0</v>
      </c>
      <c r="H14" s="44"/>
      <c r="I14" s="42"/>
      <c r="J14" s="42"/>
    </row>
    <row r="15" s="32" customFormat="1" ht="17.45" customHeight="1" spans="1:10">
      <c r="A15" s="41">
        <v>103060298</v>
      </c>
      <c r="B15" s="44" t="s">
        <v>22</v>
      </c>
      <c r="C15" s="40">
        <v>9</v>
      </c>
      <c r="D15" s="42">
        <f t="shared" si="0"/>
        <v>0</v>
      </c>
      <c r="E15" s="42"/>
      <c r="F15" s="42"/>
      <c r="G15" s="42">
        <f t="shared" si="1"/>
        <v>0</v>
      </c>
      <c r="H15" s="44"/>
      <c r="I15" s="42"/>
      <c r="J15" s="42"/>
    </row>
    <row r="16" s="32" customFormat="1" ht="17.45" customHeight="1" spans="1:10">
      <c r="A16" s="41">
        <v>1030603</v>
      </c>
      <c r="B16" s="42" t="s">
        <v>23</v>
      </c>
      <c r="C16" s="40">
        <v>10</v>
      </c>
      <c r="D16" s="42">
        <f t="shared" si="0"/>
        <v>0</v>
      </c>
      <c r="E16" s="42">
        <f>SUM(E17:E19)</f>
        <v>0</v>
      </c>
      <c r="F16" s="42">
        <f>SUM(F17:F19)</f>
        <v>0</v>
      </c>
      <c r="G16" s="42">
        <f t="shared" si="1"/>
        <v>0</v>
      </c>
      <c r="H16" s="44">
        <f>SUM(H17:H19)</f>
        <v>0</v>
      </c>
      <c r="I16" s="42">
        <f>SUM(I17:I19)</f>
        <v>0</v>
      </c>
      <c r="J16" s="42"/>
    </row>
    <row r="17" s="32" customFormat="1" ht="17.45" customHeight="1" spans="1:10">
      <c r="A17" s="41">
        <v>103060304</v>
      </c>
      <c r="B17" s="44" t="s">
        <v>24</v>
      </c>
      <c r="C17" s="40">
        <v>11</v>
      </c>
      <c r="D17" s="42">
        <f t="shared" si="0"/>
        <v>0</v>
      </c>
      <c r="E17" s="42"/>
      <c r="F17" s="42"/>
      <c r="G17" s="42">
        <f t="shared" si="1"/>
        <v>0</v>
      </c>
      <c r="H17" s="42"/>
      <c r="I17" s="42"/>
      <c r="J17" s="42"/>
    </row>
    <row r="18" s="32" customFormat="1" ht="17.45" customHeight="1" spans="1:10">
      <c r="A18" s="41">
        <v>103060305</v>
      </c>
      <c r="B18" s="44" t="s">
        <v>25</v>
      </c>
      <c r="C18" s="40">
        <v>12</v>
      </c>
      <c r="D18" s="42">
        <f t="shared" si="0"/>
        <v>0</v>
      </c>
      <c r="E18" s="42"/>
      <c r="F18" s="42"/>
      <c r="G18" s="42">
        <f t="shared" si="1"/>
        <v>0</v>
      </c>
      <c r="H18" s="42"/>
      <c r="I18" s="42"/>
      <c r="J18" s="42"/>
    </row>
    <row r="19" s="32" customFormat="1" ht="17.45" customHeight="1" spans="1:10">
      <c r="A19" s="41">
        <v>103060398</v>
      </c>
      <c r="B19" s="44" t="s">
        <v>26</v>
      </c>
      <c r="C19" s="40">
        <v>13</v>
      </c>
      <c r="D19" s="42">
        <f t="shared" si="0"/>
        <v>0</v>
      </c>
      <c r="E19" s="42"/>
      <c r="F19" s="44"/>
      <c r="G19" s="42">
        <f t="shared" si="1"/>
        <v>0</v>
      </c>
      <c r="H19" s="44"/>
      <c r="I19" s="42"/>
      <c r="J19" s="42"/>
    </row>
    <row r="20" s="32" customFormat="1" ht="17.45" customHeight="1" spans="1:10">
      <c r="A20" s="41">
        <v>1030604</v>
      </c>
      <c r="B20" s="42" t="s">
        <v>27</v>
      </c>
      <c r="C20" s="40">
        <v>14</v>
      </c>
      <c r="D20" s="42">
        <f t="shared" si="0"/>
        <v>0</v>
      </c>
      <c r="E20" s="42">
        <f>SUM(E21:E23)</f>
        <v>0</v>
      </c>
      <c r="F20" s="42">
        <f>SUM(F21:F23)</f>
        <v>0</v>
      </c>
      <c r="G20" s="42">
        <f t="shared" si="1"/>
        <v>0</v>
      </c>
      <c r="H20" s="44">
        <f>SUM(H21:H23)</f>
        <v>0</v>
      </c>
      <c r="I20" s="42">
        <f>SUM(I21:I23)</f>
        <v>0</v>
      </c>
      <c r="J20" s="42"/>
    </row>
    <row r="21" s="32" customFormat="1" ht="17.45" customHeight="1" spans="1:10">
      <c r="A21" s="41">
        <v>103060401</v>
      </c>
      <c r="B21" s="44" t="s">
        <v>28</v>
      </c>
      <c r="C21" s="40">
        <v>15</v>
      </c>
      <c r="D21" s="42">
        <f t="shared" si="0"/>
        <v>0</v>
      </c>
      <c r="E21" s="42"/>
      <c r="F21" s="42"/>
      <c r="G21" s="42">
        <f t="shared" si="1"/>
        <v>0</v>
      </c>
      <c r="H21" s="42"/>
      <c r="I21" s="42"/>
      <c r="J21" s="42"/>
    </row>
    <row r="22" s="32" customFormat="1" ht="17.45" customHeight="1" spans="1:10">
      <c r="A22" s="41">
        <v>103060402</v>
      </c>
      <c r="B22" s="44" t="s">
        <v>29</v>
      </c>
      <c r="C22" s="40">
        <v>16</v>
      </c>
      <c r="D22" s="42">
        <f t="shared" si="0"/>
        <v>0</v>
      </c>
      <c r="E22" s="42"/>
      <c r="F22" s="44"/>
      <c r="G22" s="42">
        <f t="shared" si="1"/>
        <v>0</v>
      </c>
      <c r="H22" s="44"/>
      <c r="I22" s="42"/>
      <c r="J22" s="42"/>
    </row>
    <row r="23" s="32" customFormat="1" ht="17.45" customHeight="1" spans="1:10">
      <c r="A23" s="41">
        <v>103060498</v>
      </c>
      <c r="B23" s="44" t="s">
        <v>30</v>
      </c>
      <c r="C23" s="40">
        <v>17</v>
      </c>
      <c r="D23" s="42">
        <f t="shared" si="0"/>
        <v>0</v>
      </c>
      <c r="E23" s="42"/>
      <c r="F23" s="44"/>
      <c r="G23" s="42">
        <f t="shared" si="1"/>
        <v>0</v>
      </c>
      <c r="H23" s="44"/>
      <c r="I23" s="42"/>
      <c r="J23" s="42"/>
    </row>
    <row r="24" s="32" customFormat="1" ht="17.45" customHeight="1" spans="1:10">
      <c r="A24" s="41">
        <v>1030698</v>
      </c>
      <c r="B24" s="42" t="s">
        <v>31</v>
      </c>
      <c r="C24" s="40">
        <v>18</v>
      </c>
      <c r="D24" s="42">
        <f t="shared" si="0"/>
        <v>0</v>
      </c>
      <c r="E24" s="42"/>
      <c r="F24" s="44"/>
      <c r="G24" s="42">
        <f t="shared" si="1"/>
        <v>0</v>
      </c>
      <c r="H24" s="44"/>
      <c r="I24" s="42"/>
      <c r="J24" s="42"/>
    </row>
    <row r="25" s="32" customFormat="1" ht="17.45" customHeight="1" spans="1:10">
      <c r="A25" s="41"/>
      <c r="B25" s="24" t="s">
        <v>32</v>
      </c>
      <c r="C25" s="40">
        <v>19</v>
      </c>
      <c r="D25" s="42">
        <f t="shared" si="0"/>
        <v>0</v>
      </c>
      <c r="E25" s="45"/>
      <c r="F25" s="45"/>
      <c r="G25" s="42">
        <f t="shared" si="1"/>
        <v>0</v>
      </c>
      <c r="H25" s="46"/>
      <c r="I25" s="45"/>
      <c r="J25" s="42"/>
    </row>
    <row r="26" s="32" customFormat="1" ht="17.45" customHeight="1" spans="1:10">
      <c r="A26" s="41"/>
      <c r="B26" s="24" t="s">
        <v>33</v>
      </c>
      <c r="C26" s="40">
        <v>20</v>
      </c>
      <c r="D26" s="42">
        <f t="shared" si="0"/>
        <v>136</v>
      </c>
      <c r="E26" s="40">
        <f>E7+E12+E16+E20+E24</f>
        <v>0</v>
      </c>
      <c r="F26" s="40">
        <f>F7+F12+F16+F20+F24</f>
        <v>136</v>
      </c>
      <c r="G26" s="42">
        <f t="shared" si="1"/>
        <v>115</v>
      </c>
      <c r="H26" s="40">
        <f>H7+H12+H16+H20+H24</f>
        <v>0</v>
      </c>
      <c r="I26" s="42">
        <f>I7+I12+I16+I20+I24</f>
        <v>115</v>
      </c>
      <c r="J26" s="42"/>
    </row>
    <row r="27" ht="20.1" customHeight="1" spans="1:10">
      <c r="A27" s="47"/>
      <c r="B27" s="48"/>
      <c r="C27" s="49"/>
      <c r="D27" s="48"/>
      <c r="E27" s="48"/>
      <c r="F27" s="48"/>
      <c r="G27" s="48"/>
      <c r="H27" s="48"/>
      <c r="I27" s="48"/>
      <c r="J27" s="48"/>
    </row>
  </sheetData>
  <mergeCells count="7">
    <mergeCell ref="A1:J1"/>
    <mergeCell ref="D4:F4"/>
    <mergeCell ref="G4:I4"/>
    <mergeCell ref="A4:A5"/>
    <mergeCell ref="B4:B5"/>
    <mergeCell ref="C4:C5"/>
    <mergeCell ref="J4:J5"/>
  </mergeCells>
  <printOptions horizontalCentered="1"/>
  <pageMargins left="0.393055555555556" right="0.393055555555556" top="0.393055555555556" bottom="0.393055555555556" header="0.511111111111111" footer="0.511111111111111"/>
  <pageSetup paperSize="9" scale="99" fitToHeight="0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3"/>
  <sheetViews>
    <sheetView topLeftCell="A10" workbookViewId="0">
      <selection activeCell="U34" sqref="U34"/>
    </sheetView>
  </sheetViews>
  <sheetFormatPr defaultColWidth="9" defaultRowHeight="14.25"/>
  <cols>
    <col min="1" max="1" width="10.75" customWidth="1"/>
    <col min="2" max="2" width="43.75"/>
    <col min="3" max="3" width="5.25" style="2" customWidth="1"/>
    <col min="4" max="4" width="7.41666666666667"/>
    <col min="5" max="12" width="6.625" customWidth="1"/>
    <col min="13" max="13" width="7.375"/>
    <col min="14" max="21" width="6.625" customWidth="1"/>
    <col min="22" max="22" width="7.125" customWidth="1"/>
  </cols>
  <sheetData>
    <row r="1" ht="20.1" customHeight="1" spans="1:22">
      <c r="A1" s="3" t="s">
        <v>34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ht="20.1" customHeight="1" spans="22:22">
      <c r="V2" s="28"/>
    </row>
    <row r="3" ht="20.1" customHeight="1" spans="1:22">
      <c r="A3" s="4"/>
      <c r="B3" s="4"/>
      <c r="C3" s="5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29" t="s">
        <v>3</v>
      </c>
    </row>
    <row r="4" s="1" customFormat="1" ht="20.1" customHeight="1" spans="1:22">
      <c r="A4" s="7" t="s">
        <v>4</v>
      </c>
      <c r="B4" s="8" t="s">
        <v>5</v>
      </c>
      <c r="C4" s="8" t="s">
        <v>6</v>
      </c>
      <c r="D4" s="9" t="s">
        <v>7</v>
      </c>
      <c r="E4" s="9"/>
      <c r="F4" s="9"/>
      <c r="G4" s="9"/>
      <c r="H4" s="9"/>
      <c r="I4" s="9"/>
      <c r="J4" s="9"/>
      <c r="K4" s="9"/>
      <c r="L4" s="9"/>
      <c r="M4" s="9" t="s">
        <v>8</v>
      </c>
      <c r="N4" s="9"/>
      <c r="O4" s="9"/>
      <c r="P4" s="9"/>
      <c r="Q4" s="9"/>
      <c r="R4" s="9"/>
      <c r="S4" s="9"/>
      <c r="T4" s="9"/>
      <c r="U4" s="9"/>
      <c r="V4" s="7" t="s">
        <v>9</v>
      </c>
    </row>
    <row r="5" s="1" customFormat="1" ht="20.1" customHeight="1" spans="1:22">
      <c r="A5" s="10"/>
      <c r="B5" s="11"/>
      <c r="C5" s="11"/>
      <c r="D5" s="8" t="s">
        <v>35</v>
      </c>
      <c r="E5" s="9" t="s">
        <v>10</v>
      </c>
      <c r="F5" s="9"/>
      <c r="G5" s="12" t="s">
        <v>36</v>
      </c>
      <c r="H5" s="12"/>
      <c r="I5" s="12" t="s">
        <v>37</v>
      </c>
      <c r="J5" s="12"/>
      <c r="K5" s="9" t="s">
        <v>38</v>
      </c>
      <c r="L5" s="9"/>
      <c r="M5" s="8" t="s">
        <v>35</v>
      </c>
      <c r="N5" s="9" t="s">
        <v>10</v>
      </c>
      <c r="O5" s="9"/>
      <c r="P5" s="12" t="s">
        <v>36</v>
      </c>
      <c r="Q5" s="12"/>
      <c r="R5" s="12" t="s">
        <v>37</v>
      </c>
      <c r="S5" s="12"/>
      <c r="T5" s="9" t="s">
        <v>38</v>
      </c>
      <c r="U5" s="9"/>
      <c r="V5" s="10"/>
    </row>
    <row r="6" s="1" customFormat="1" ht="38.25" customHeight="1" spans="1:22">
      <c r="A6" s="13"/>
      <c r="B6" s="14"/>
      <c r="C6" s="14"/>
      <c r="D6" s="14"/>
      <c r="E6" s="12" t="s">
        <v>11</v>
      </c>
      <c r="F6" s="12" t="s">
        <v>12</v>
      </c>
      <c r="G6" s="12" t="s">
        <v>11</v>
      </c>
      <c r="H6" s="12" t="s">
        <v>12</v>
      </c>
      <c r="I6" s="12" t="s">
        <v>11</v>
      </c>
      <c r="J6" s="12" t="s">
        <v>12</v>
      </c>
      <c r="K6" s="12" t="s">
        <v>11</v>
      </c>
      <c r="L6" s="12" t="s">
        <v>12</v>
      </c>
      <c r="M6" s="14"/>
      <c r="N6" s="12" t="s">
        <v>11</v>
      </c>
      <c r="O6" s="12" t="s">
        <v>12</v>
      </c>
      <c r="P6" s="12" t="s">
        <v>11</v>
      </c>
      <c r="Q6" s="12" t="s">
        <v>12</v>
      </c>
      <c r="R6" s="12" t="s">
        <v>11</v>
      </c>
      <c r="S6" s="12" t="s">
        <v>12</v>
      </c>
      <c r="T6" s="12" t="s">
        <v>11</v>
      </c>
      <c r="U6" s="12" t="s">
        <v>12</v>
      </c>
      <c r="V6" s="13"/>
    </row>
    <row r="7" s="1" customFormat="1" ht="18" customHeight="1" spans="1:22">
      <c r="A7" s="15"/>
      <c r="B7" s="14" t="s">
        <v>13</v>
      </c>
      <c r="C7" s="14"/>
      <c r="D7" s="14">
        <v>1</v>
      </c>
      <c r="E7" s="12">
        <v>2</v>
      </c>
      <c r="F7" s="14">
        <v>3</v>
      </c>
      <c r="G7" s="12">
        <v>4</v>
      </c>
      <c r="H7" s="14">
        <v>5</v>
      </c>
      <c r="I7" s="12">
        <v>6</v>
      </c>
      <c r="J7" s="14">
        <v>7</v>
      </c>
      <c r="K7" s="12">
        <v>8</v>
      </c>
      <c r="L7" s="14">
        <v>9</v>
      </c>
      <c r="M7" s="12">
        <v>10</v>
      </c>
      <c r="N7" s="14">
        <v>11</v>
      </c>
      <c r="O7" s="12">
        <v>12</v>
      </c>
      <c r="P7" s="14">
        <v>13</v>
      </c>
      <c r="Q7" s="12">
        <v>14</v>
      </c>
      <c r="R7" s="14">
        <v>15</v>
      </c>
      <c r="S7" s="12">
        <v>16</v>
      </c>
      <c r="T7" s="14">
        <v>17</v>
      </c>
      <c r="U7" s="12">
        <v>18</v>
      </c>
      <c r="V7" s="14">
        <v>19</v>
      </c>
    </row>
    <row r="8" s="1" customFormat="1" ht="18" customHeight="1" spans="1:22">
      <c r="A8" s="16">
        <v>223</v>
      </c>
      <c r="B8" s="17" t="s">
        <v>39</v>
      </c>
      <c r="C8" s="9">
        <v>1</v>
      </c>
      <c r="D8" s="18">
        <f t="shared" ref="D8:V8" si="0">D9+D15+D21+D23+D27</f>
        <v>100</v>
      </c>
      <c r="E8" s="18">
        <f t="shared" si="0"/>
        <v>0</v>
      </c>
      <c r="F8" s="19">
        <f t="shared" si="0"/>
        <v>100</v>
      </c>
      <c r="G8" s="19">
        <f t="shared" si="0"/>
        <v>0</v>
      </c>
      <c r="H8" s="19">
        <f t="shared" si="0"/>
        <v>0</v>
      </c>
      <c r="I8" s="19">
        <f t="shared" si="0"/>
        <v>0</v>
      </c>
      <c r="J8" s="19">
        <f t="shared" si="0"/>
        <v>0</v>
      </c>
      <c r="K8" s="19">
        <f t="shared" si="0"/>
        <v>0</v>
      </c>
      <c r="L8" s="19">
        <v>100</v>
      </c>
      <c r="M8" s="19">
        <f t="shared" si="0"/>
        <v>115</v>
      </c>
      <c r="N8" s="19">
        <f t="shared" si="0"/>
        <v>0</v>
      </c>
      <c r="O8" s="19">
        <f t="shared" si="0"/>
        <v>115</v>
      </c>
      <c r="P8" s="19">
        <f t="shared" si="0"/>
        <v>0</v>
      </c>
      <c r="Q8" s="19">
        <f t="shared" si="0"/>
        <v>0</v>
      </c>
      <c r="R8" s="19">
        <f t="shared" si="0"/>
        <v>0</v>
      </c>
      <c r="S8" s="19">
        <f t="shared" si="0"/>
        <v>0</v>
      </c>
      <c r="T8" s="19">
        <f t="shared" si="0"/>
        <v>0</v>
      </c>
      <c r="U8" s="19">
        <f t="shared" si="0"/>
        <v>115</v>
      </c>
      <c r="V8" s="18">
        <f t="shared" si="0"/>
        <v>0</v>
      </c>
    </row>
    <row r="9" s="1" customFormat="1" ht="18" customHeight="1" spans="1:22">
      <c r="A9" s="16">
        <v>22301</v>
      </c>
      <c r="B9" s="17" t="s">
        <v>40</v>
      </c>
      <c r="C9" s="9">
        <v>2</v>
      </c>
      <c r="D9" s="18">
        <f t="shared" ref="D9:D32" si="1">SUM(E9:F9)</f>
        <v>0</v>
      </c>
      <c r="E9" s="18">
        <f t="shared" ref="E9:E32" si="2">G9+I9+K9</f>
        <v>0</v>
      </c>
      <c r="F9" s="19">
        <f t="shared" ref="F9:F29" si="3">H9+J9+L9</f>
        <v>0</v>
      </c>
      <c r="G9" s="19">
        <f t="shared" ref="G9:V9" si="4">SUM(G10:G14)</f>
        <v>0</v>
      </c>
      <c r="H9" s="19">
        <f t="shared" si="4"/>
        <v>0</v>
      </c>
      <c r="I9" s="19">
        <f t="shared" si="4"/>
        <v>0</v>
      </c>
      <c r="J9" s="19">
        <f t="shared" si="4"/>
        <v>0</v>
      </c>
      <c r="K9" s="19">
        <f t="shared" si="4"/>
        <v>0</v>
      </c>
      <c r="L9" s="19">
        <f t="shared" si="4"/>
        <v>0</v>
      </c>
      <c r="M9" s="19">
        <f t="shared" si="4"/>
        <v>0</v>
      </c>
      <c r="N9" s="19">
        <f t="shared" si="4"/>
        <v>0</v>
      </c>
      <c r="O9" s="19">
        <f t="shared" si="4"/>
        <v>0</v>
      </c>
      <c r="P9" s="19">
        <f t="shared" si="4"/>
        <v>0</v>
      </c>
      <c r="Q9" s="19">
        <f t="shared" si="4"/>
        <v>0</v>
      </c>
      <c r="R9" s="19">
        <f t="shared" si="4"/>
        <v>0</v>
      </c>
      <c r="S9" s="19">
        <f t="shared" si="4"/>
        <v>0</v>
      </c>
      <c r="T9" s="19">
        <f t="shared" si="4"/>
        <v>0</v>
      </c>
      <c r="U9" s="19">
        <f t="shared" si="4"/>
        <v>0</v>
      </c>
      <c r="V9" s="19">
        <f t="shared" si="4"/>
        <v>0</v>
      </c>
    </row>
    <row r="10" s="1" customFormat="1" ht="18" customHeight="1" spans="1:22">
      <c r="A10" s="16">
        <v>2230101</v>
      </c>
      <c r="B10" s="17" t="s">
        <v>41</v>
      </c>
      <c r="C10" s="9">
        <v>3</v>
      </c>
      <c r="D10" s="18">
        <f t="shared" si="1"/>
        <v>0</v>
      </c>
      <c r="E10" s="18">
        <f t="shared" si="2"/>
        <v>0</v>
      </c>
      <c r="F10" s="19">
        <f t="shared" si="3"/>
        <v>0</v>
      </c>
      <c r="G10" s="19"/>
      <c r="H10" s="19"/>
      <c r="I10" s="19"/>
      <c r="J10" s="19"/>
      <c r="K10" s="19"/>
      <c r="L10" s="19"/>
      <c r="M10" s="19">
        <f t="shared" ref="M10:M14" si="5">N10+O10</f>
        <v>0</v>
      </c>
      <c r="N10" s="19">
        <f t="shared" ref="N10:N14" si="6">P10+R10+T10</f>
        <v>0</v>
      </c>
      <c r="O10" s="19">
        <f t="shared" ref="O10:O14" si="7">Q10+S10+U10</f>
        <v>0</v>
      </c>
      <c r="P10" s="19"/>
      <c r="Q10" s="19"/>
      <c r="R10" s="19"/>
      <c r="S10" s="19"/>
      <c r="T10" s="19"/>
      <c r="U10" s="19"/>
      <c r="V10" s="18"/>
    </row>
    <row r="11" s="1" customFormat="1" ht="18" customHeight="1" spans="1:22">
      <c r="A11" s="16">
        <v>2230102</v>
      </c>
      <c r="B11" s="17" t="s">
        <v>42</v>
      </c>
      <c r="C11" s="9">
        <v>4</v>
      </c>
      <c r="D11" s="18">
        <f t="shared" si="1"/>
        <v>0</v>
      </c>
      <c r="E11" s="18">
        <f t="shared" si="2"/>
        <v>0</v>
      </c>
      <c r="F11" s="19">
        <f t="shared" si="3"/>
        <v>0</v>
      </c>
      <c r="G11" s="19"/>
      <c r="H11" s="19"/>
      <c r="I11" s="19"/>
      <c r="J11" s="19"/>
      <c r="K11" s="19"/>
      <c r="L11" s="19"/>
      <c r="M11" s="19">
        <f t="shared" si="5"/>
        <v>0</v>
      </c>
      <c r="N11" s="19">
        <f t="shared" si="6"/>
        <v>0</v>
      </c>
      <c r="O11" s="19">
        <f t="shared" si="7"/>
        <v>0</v>
      </c>
      <c r="P11" s="19"/>
      <c r="Q11" s="19"/>
      <c r="R11" s="19"/>
      <c r="S11" s="19"/>
      <c r="T11" s="19"/>
      <c r="U11" s="19"/>
      <c r="V11" s="18"/>
    </row>
    <row r="12" s="1" customFormat="1" ht="18" customHeight="1" spans="1:22">
      <c r="A12" s="16">
        <v>2230103</v>
      </c>
      <c r="B12" s="17" t="s">
        <v>43</v>
      </c>
      <c r="C12" s="9">
        <v>5</v>
      </c>
      <c r="D12" s="18">
        <f t="shared" si="1"/>
        <v>0</v>
      </c>
      <c r="E12" s="18">
        <f t="shared" si="2"/>
        <v>0</v>
      </c>
      <c r="F12" s="19">
        <f t="shared" si="3"/>
        <v>0</v>
      </c>
      <c r="G12" s="19"/>
      <c r="H12" s="19"/>
      <c r="I12" s="19"/>
      <c r="J12" s="19"/>
      <c r="K12" s="19"/>
      <c r="L12" s="19"/>
      <c r="M12" s="19">
        <f t="shared" si="5"/>
        <v>0</v>
      </c>
      <c r="N12" s="19">
        <f t="shared" si="6"/>
        <v>0</v>
      </c>
      <c r="O12" s="19">
        <f t="shared" si="7"/>
        <v>0</v>
      </c>
      <c r="P12" s="19"/>
      <c r="Q12" s="19"/>
      <c r="R12" s="19"/>
      <c r="S12" s="19"/>
      <c r="T12" s="19"/>
      <c r="U12" s="19"/>
      <c r="V12" s="18"/>
    </row>
    <row r="13" s="1" customFormat="1" ht="18" customHeight="1" spans="1:22">
      <c r="A13" s="16"/>
      <c r="B13" s="9" t="s">
        <v>17</v>
      </c>
      <c r="C13" s="9">
        <v>6</v>
      </c>
      <c r="D13" s="18">
        <f t="shared" si="1"/>
        <v>0</v>
      </c>
      <c r="E13" s="18">
        <f t="shared" si="2"/>
        <v>0</v>
      </c>
      <c r="F13" s="19">
        <f t="shared" si="3"/>
        <v>0</v>
      </c>
      <c r="G13" s="19"/>
      <c r="H13" s="19"/>
      <c r="I13" s="19"/>
      <c r="J13" s="19"/>
      <c r="K13" s="19"/>
      <c r="L13" s="19"/>
      <c r="M13" s="19">
        <f t="shared" si="5"/>
        <v>0</v>
      </c>
      <c r="N13" s="19">
        <f t="shared" si="6"/>
        <v>0</v>
      </c>
      <c r="O13" s="19">
        <f t="shared" si="7"/>
        <v>0</v>
      </c>
      <c r="P13" s="19"/>
      <c r="Q13" s="19"/>
      <c r="R13" s="19"/>
      <c r="S13" s="19"/>
      <c r="T13" s="19"/>
      <c r="U13" s="19"/>
      <c r="V13" s="18"/>
    </row>
    <row r="14" s="1" customFormat="1" ht="18" customHeight="1" spans="1:22">
      <c r="A14" s="16">
        <v>2230199</v>
      </c>
      <c r="B14" s="17" t="s">
        <v>44</v>
      </c>
      <c r="C14" s="9">
        <v>7</v>
      </c>
      <c r="D14" s="18">
        <f t="shared" si="1"/>
        <v>0</v>
      </c>
      <c r="E14" s="18">
        <f t="shared" si="2"/>
        <v>0</v>
      </c>
      <c r="F14" s="19">
        <f t="shared" si="3"/>
        <v>0</v>
      </c>
      <c r="G14" s="19"/>
      <c r="H14" s="19"/>
      <c r="I14" s="19"/>
      <c r="J14" s="19"/>
      <c r="K14" s="19"/>
      <c r="L14" s="19"/>
      <c r="M14" s="19">
        <f t="shared" si="5"/>
        <v>0</v>
      </c>
      <c r="N14" s="19">
        <f t="shared" si="6"/>
        <v>0</v>
      </c>
      <c r="O14" s="19">
        <f t="shared" si="7"/>
        <v>0</v>
      </c>
      <c r="P14" s="19"/>
      <c r="Q14" s="19"/>
      <c r="R14" s="19"/>
      <c r="S14" s="19"/>
      <c r="T14" s="19"/>
      <c r="U14" s="19"/>
      <c r="V14" s="18"/>
    </row>
    <row r="15" s="1" customFormat="1" ht="18" customHeight="1" spans="1:22">
      <c r="A15" s="16">
        <v>22302</v>
      </c>
      <c r="B15" s="17" t="s">
        <v>45</v>
      </c>
      <c r="C15" s="9">
        <v>8</v>
      </c>
      <c r="D15" s="18">
        <f t="shared" si="1"/>
        <v>0</v>
      </c>
      <c r="E15" s="18">
        <f t="shared" si="2"/>
        <v>0</v>
      </c>
      <c r="F15" s="19">
        <f t="shared" si="3"/>
        <v>0</v>
      </c>
      <c r="G15" s="19">
        <f t="shared" ref="G15:V15" si="8">SUM(G16:G20)</f>
        <v>0</v>
      </c>
      <c r="H15" s="19">
        <f t="shared" si="8"/>
        <v>0</v>
      </c>
      <c r="I15" s="19">
        <f t="shared" si="8"/>
        <v>0</v>
      </c>
      <c r="J15" s="19">
        <f t="shared" si="8"/>
        <v>0</v>
      </c>
      <c r="K15" s="19">
        <f t="shared" si="8"/>
        <v>0</v>
      </c>
      <c r="L15" s="19"/>
      <c r="M15" s="19">
        <f t="shared" si="8"/>
        <v>115</v>
      </c>
      <c r="N15" s="19">
        <f t="shared" si="8"/>
        <v>0</v>
      </c>
      <c r="O15" s="19">
        <f t="shared" si="8"/>
        <v>115</v>
      </c>
      <c r="P15" s="19">
        <f t="shared" si="8"/>
        <v>0</v>
      </c>
      <c r="Q15" s="19">
        <f t="shared" si="8"/>
        <v>0</v>
      </c>
      <c r="R15" s="19">
        <f t="shared" si="8"/>
        <v>0</v>
      </c>
      <c r="S15" s="19">
        <f t="shared" si="8"/>
        <v>0</v>
      </c>
      <c r="T15" s="19">
        <f t="shared" si="8"/>
        <v>0</v>
      </c>
      <c r="U15" s="19">
        <f t="shared" si="8"/>
        <v>115</v>
      </c>
      <c r="V15" s="19">
        <f t="shared" si="8"/>
        <v>0</v>
      </c>
    </row>
    <row r="16" s="1" customFormat="1" ht="18" customHeight="1" spans="1:22">
      <c r="A16" s="16">
        <v>2230201</v>
      </c>
      <c r="B16" s="16" t="s">
        <v>46</v>
      </c>
      <c r="C16" s="9">
        <v>9</v>
      </c>
      <c r="D16" s="20">
        <f t="shared" si="1"/>
        <v>0</v>
      </c>
      <c r="E16" s="18">
        <f t="shared" si="2"/>
        <v>0</v>
      </c>
      <c r="F16" s="18">
        <f t="shared" si="3"/>
        <v>0</v>
      </c>
      <c r="G16" s="18"/>
      <c r="H16" s="18"/>
      <c r="I16" s="18"/>
      <c r="J16" s="18"/>
      <c r="K16" s="18"/>
      <c r="L16" s="18"/>
      <c r="M16" s="18">
        <f t="shared" ref="M16:M20" si="9">N16+O16</f>
        <v>0</v>
      </c>
      <c r="N16" s="18">
        <f t="shared" ref="N16:N20" si="10">P16+R16+T16</f>
        <v>0</v>
      </c>
      <c r="O16" s="18">
        <f t="shared" ref="O16:O20" si="11">Q16+S16+U16</f>
        <v>0</v>
      </c>
      <c r="P16" s="18"/>
      <c r="Q16" s="18"/>
      <c r="R16" s="18"/>
      <c r="S16" s="18"/>
      <c r="T16" s="18"/>
      <c r="U16" s="18"/>
      <c r="V16" s="30"/>
    </row>
    <row r="17" s="1" customFormat="1" ht="18" customHeight="1" spans="1:22">
      <c r="A17" s="16">
        <v>2230202</v>
      </c>
      <c r="B17" s="17" t="s">
        <v>47</v>
      </c>
      <c r="C17" s="9">
        <v>10</v>
      </c>
      <c r="D17" s="18">
        <f t="shared" si="1"/>
        <v>0</v>
      </c>
      <c r="E17" s="18">
        <f t="shared" si="2"/>
        <v>0</v>
      </c>
      <c r="F17" s="18">
        <f t="shared" si="3"/>
        <v>0</v>
      </c>
      <c r="G17" s="18"/>
      <c r="H17" s="18"/>
      <c r="I17" s="18"/>
      <c r="J17" s="18"/>
      <c r="K17" s="18"/>
      <c r="L17" s="18"/>
      <c r="M17" s="18">
        <f t="shared" si="9"/>
        <v>0</v>
      </c>
      <c r="N17" s="18">
        <f t="shared" si="10"/>
        <v>0</v>
      </c>
      <c r="O17" s="18">
        <f t="shared" si="11"/>
        <v>0</v>
      </c>
      <c r="P17" s="18"/>
      <c r="Q17" s="18"/>
      <c r="R17" s="18"/>
      <c r="S17" s="18"/>
      <c r="T17" s="18"/>
      <c r="U17" s="18"/>
      <c r="V17" s="30"/>
    </row>
    <row r="18" s="1" customFormat="1" ht="18" customHeight="1" spans="1:22">
      <c r="A18" s="16">
        <v>2230203</v>
      </c>
      <c r="B18" s="16" t="s">
        <v>48</v>
      </c>
      <c r="C18" s="9">
        <v>11</v>
      </c>
      <c r="D18" s="20">
        <f t="shared" si="1"/>
        <v>0</v>
      </c>
      <c r="E18" s="18">
        <f t="shared" si="2"/>
        <v>0</v>
      </c>
      <c r="F18" s="18">
        <f t="shared" si="3"/>
        <v>0</v>
      </c>
      <c r="G18" s="18"/>
      <c r="H18" s="18"/>
      <c r="I18" s="18"/>
      <c r="J18" s="18"/>
      <c r="K18" s="18"/>
      <c r="L18" s="18"/>
      <c r="M18" s="18">
        <f t="shared" si="9"/>
        <v>0</v>
      </c>
      <c r="N18" s="18">
        <f t="shared" si="10"/>
        <v>0</v>
      </c>
      <c r="O18" s="18">
        <f t="shared" si="11"/>
        <v>0</v>
      </c>
      <c r="P18" s="18"/>
      <c r="Q18" s="18"/>
      <c r="R18" s="18"/>
      <c r="S18" s="18"/>
      <c r="T18" s="18"/>
      <c r="U18" s="18"/>
      <c r="V18" s="30"/>
    </row>
    <row r="19" s="1" customFormat="1" ht="18" customHeight="1" spans="1:22">
      <c r="A19" s="16"/>
      <c r="B19" s="9" t="s">
        <v>17</v>
      </c>
      <c r="C19" s="9">
        <v>12</v>
      </c>
      <c r="D19" s="20">
        <f t="shared" si="1"/>
        <v>0</v>
      </c>
      <c r="E19" s="18">
        <f t="shared" si="2"/>
        <v>0</v>
      </c>
      <c r="F19" s="18">
        <f t="shared" si="3"/>
        <v>0</v>
      </c>
      <c r="G19" s="18"/>
      <c r="H19" s="18"/>
      <c r="I19" s="18"/>
      <c r="J19" s="18"/>
      <c r="K19" s="18"/>
      <c r="L19" s="18"/>
      <c r="M19" s="18">
        <f t="shared" si="9"/>
        <v>0</v>
      </c>
      <c r="N19" s="18">
        <f t="shared" si="10"/>
        <v>0</v>
      </c>
      <c r="O19" s="18">
        <f t="shared" si="11"/>
        <v>0</v>
      </c>
      <c r="P19" s="18"/>
      <c r="Q19" s="18"/>
      <c r="R19" s="18"/>
      <c r="S19" s="18"/>
      <c r="T19" s="18"/>
      <c r="U19" s="18"/>
      <c r="V19" s="30"/>
    </row>
    <row r="20" s="1" customFormat="1" ht="18" customHeight="1" spans="1:22">
      <c r="A20" s="16">
        <v>2230299</v>
      </c>
      <c r="B20" s="17" t="s">
        <v>49</v>
      </c>
      <c r="C20" s="9">
        <v>13</v>
      </c>
      <c r="D20" s="18">
        <f t="shared" si="1"/>
        <v>0</v>
      </c>
      <c r="E20" s="18">
        <f t="shared" si="2"/>
        <v>0</v>
      </c>
      <c r="F20" s="18">
        <f t="shared" si="3"/>
        <v>0</v>
      </c>
      <c r="G20" s="18"/>
      <c r="H20" s="18"/>
      <c r="I20" s="18"/>
      <c r="J20" s="18"/>
      <c r="K20" s="18"/>
      <c r="L20" s="18"/>
      <c r="M20" s="18">
        <f t="shared" si="9"/>
        <v>115</v>
      </c>
      <c r="N20" s="18">
        <f t="shared" si="10"/>
        <v>0</v>
      </c>
      <c r="O20" s="18">
        <f t="shared" si="11"/>
        <v>115</v>
      </c>
      <c r="P20" s="18"/>
      <c r="Q20" s="18"/>
      <c r="R20" s="18"/>
      <c r="S20" s="18"/>
      <c r="T20" s="18"/>
      <c r="U20" s="18">
        <v>115</v>
      </c>
      <c r="V20" s="30"/>
    </row>
    <row r="21" s="1" customFormat="1" ht="18" customHeight="1" spans="1:22">
      <c r="A21" s="16">
        <v>22303</v>
      </c>
      <c r="B21" s="16" t="s">
        <v>50</v>
      </c>
      <c r="C21" s="9">
        <v>14</v>
      </c>
      <c r="D21" s="20">
        <f t="shared" si="1"/>
        <v>0</v>
      </c>
      <c r="E21" s="18">
        <f t="shared" si="2"/>
        <v>0</v>
      </c>
      <c r="F21" s="18">
        <f t="shared" si="3"/>
        <v>0</v>
      </c>
      <c r="G21" s="18">
        <f t="shared" ref="G21:V21" si="12">SUM(G22)</f>
        <v>0</v>
      </c>
      <c r="H21" s="18">
        <f t="shared" si="12"/>
        <v>0</v>
      </c>
      <c r="I21" s="18">
        <f t="shared" si="12"/>
        <v>0</v>
      </c>
      <c r="J21" s="18">
        <f t="shared" si="12"/>
        <v>0</v>
      </c>
      <c r="K21" s="18">
        <f t="shared" si="12"/>
        <v>0</v>
      </c>
      <c r="L21" s="18">
        <f t="shared" si="12"/>
        <v>0</v>
      </c>
      <c r="M21" s="18">
        <f t="shared" si="12"/>
        <v>0</v>
      </c>
      <c r="N21" s="18">
        <f t="shared" si="12"/>
        <v>0</v>
      </c>
      <c r="O21" s="18">
        <f t="shared" si="12"/>
        <v>0</v>
      </c>
      <c r="P21" s="18">
        <f t="shared" si="12"/>
        <v>0</v>
      </c>
      <c r="Q21" s="18">
        <f t="shared" si="12"/>
        <v>0</v>
      </c>
      <c r="R21" s="18">
        <f t="shared" si="12"/>
        <v>0</v>
      </c>
      <c r="S21" s="18">
        <f t="shared" si="12"/>
        <v>0</v>
      </c>
      <c r="T21" s="18">
        <f t="shared" si="12"/>
        <v>0</v>
      </c>
      <c r="U21" s="18">
        <f t="shared" si="12"/>
        <v>0</v>
      </c>
      <c r="V21" s="18">
        <f t="shared" si="12"/>
        <v>0</v>
      </c>
    </row>
    <row r="22" s="1" customFormat="1" ht="18" customHeight="1" spans="1:22">
      <c r="A22" s="16">
        <v>2230301</v>
      </c>
      <c r="B22" s="16" t="s">
        <v>51</v>
      </c>
      <c r="C22" s="9">
        <v>15</v>
      </c>
      <c r="D22" s="18">
        <f t="shared" si="1"/>
        <v>0</v>
      </c>
      <c r="E22" s="18">
        <f t="shared" si="2"/>
        <v>0</v>
      </c>
      <c r="F22" s="18">
        <f t="shared" si="3"/>
        <v>0</v>
      </c>
      <c r="G22" s="18"/>
      <c r="H22" s="18"/>
      <c r="I22" s="18"/>
      <c r="J22" s="18"/>
      <c r="K22" s="18"/>
      <c r="L22" s="18"/>
      <c r="M22" s="18">
        <f t="shared" ref="M22:M26" si="13">N22+O22</f>
        <v>0</v>
      </c>
      <c r="N22" s="18">
        <f t="shared" ref="N22:N26" si="14">P22+R22+T22</f>
        <v>0</v>
      </c>
      <c r="O22" s="18">
        <f t="shared" ref="O22:O26" si="15">Q22+S22+U22</f>
        <v>0</v>
      </c>
      <c r="P22" s="18"/>
      <c r="Q22" s="18"/>
      <c r="R22" s="18"/>
      <c r="S22" s="18"/>
      <c r="T22" s="18"/>
      <c r="U22" s="18"/>
      <c r="V22" s="30"/>
    </row>
    <row r="23" s="1" customFormat="1" ht="18" customHeight="1" spans="1:22">
      <c r="A23" s="16">
        <v>22304</v>
      </c>
      <c r="B23" s="16" t="s">
        <v>52</v>
      </c>
      <c r="C23" s="9">
        <v>16</v>
      </c>
      <c r="D23" s="20">
        <f t="shared" si="1"/>
        <v>0</v>
      </c>
      <c r="E23" s="18">
        <f t="shared" si="2"/>
        <v>0</v>
      </c>
      <c r="F23" s="18">
        <f t="shared" si="3"/>
        <v>0</v>
      </c>
      <c r="G23" s="18">
        <f t="shared" ref="G23:V23" si="16">SUM(G24:G26)</f>
        <v>0</v>
      </c>
      <c r="H23" s="18">
        <f t="shared" si="16"/>
        <v>0</v>
      </c>
      <c r="I23" s="18">
        <f t="shared" si="16"/>
        <v>0</v>
      </c>
      <c r="J23" s="18">
        <f t="shared" si="16"/>
        <v>0</v>
      </c>
      <c r="K23" s="18">
        <f t="shared" si="16"/>
        <v>0</v>
      </c>
      <c r="L23" s="18">
        <f t="shared" si="16"/>
        <v>0</v>
      </c>
      <c r="M23" s="18">
        <f t="shared" si="16"/>
        <v>0</v>
      </c>
      <c r="N23" s="18">
        <f t="shared" si="16"/>
        <v>0</v>
      </c>
      <c r="O23" s="18">
        <f t="shared" si="16"/>
        <v>0</v>
      </c>
      <c r="P23" s="18">
        <f t="shared" si="16"/>
        <v>0</v>
      </c>
      <c r="Q23" s="18">
        <f t="shared" si="16"/>
        <v>0</v>
      </c>
      <c r="R23" s="18">
        <f t="shared" si="16"/>
        <v>0</v>
      </c>
      <c r="S23" s="18">
        <f t="shared" si="16"/>
        <v>0</v>
      </c>
      <c r="T23" s="18">
        <f t="shared" si="16"/>
        <v>0</v>
      </c>
      <c r="U23" s="18">
        <f t="shared" si="16"/>
        <v>0</v>
      </c>
      <c r="V23" s="18">
        <f t="shared" si="16"/>
        <v>0</v>
      </c>
    </row>
    <row r="24" s="1" customFormat="1" ht="18" customHeight="1" spans="1:22">
      <c r="A24" s="16">
        <v>2230401</v>
      </c>
      <c r="B24" s="16" t="s">
        <v>53</v>
      </c>
      <c r="C24" s="9">
        <v>17</v>
      </c>
      <c r="D24" s="18">
        <f t="shared" si="1"/>
        <v>0</v>
      </c>
      <c r="E24" s="18">
        <f t="shared" si="2"/>
        <v>0</v>
      </c>
      <c r="F24" s="18">
        <f t="shared" si="3"/>
        <v>0</v>
      </c>
      <c r="G24" s="18"/>
      <c r="H24" s="18"/>
      <c r="I24" s="18"/>
      <c r="J24" s="18"/>
      <c r="K24" s="18"/>
      <c r="L24" s="18"/>
      <c r="M24" s="18">
        <f t="shared" si="13"/>
        <v>0</v>
      </c>
      <c r="N24" s="18">
        <f t="shared" si="14"/>
        <v>0</v>
      </c>
      <c r="O24" s="18">
        <f t="shared" si="15"/>
        <v>0</v>
      </c>
      <c r="P24" s="18"/>
      <c r="Q24" s="18"/>
      <c r="R24" s="18"/>
      <c r="S24" s="18"/>
      <c r="T24" s="18"/>
      <c r="U24" s="18"/>
      <c r="V24" s="30"/>
    </row>
    <row r="25" s="1" customFormat="1" ht="18" customHeight="1" spans="1:22">
      <c r="A25" s="16">
        <v>2230402</v>
      </c>
      <c r="B25" s="16" t="s">
        <v>54</v>
      </c>
      <c r="C25" s="9">
        <v>18</v>
      </c>
      <c r="D25" s="20">
        <f t="shared" si="1"/>
        <v>0</v>
      </c>
      <c r="E25" s="18">
        <f t="shared" si="2"/>
        <v>0</v>
      </c>
      <c r="F25" s="18">
        <f t="shared" si="3"/>
        <v>0</v>
      </c>
      <c r="G25" s="18"/>
      <c r="H25" s="18"/>
      <c r="I25" s="18"/>
      <c r="J25" s="18"/>
      <c r="K25" s="18"/>
      <c r="L25" s="18"/>
      <c r="M25" s="18">
        <f t="shared" si="13"/>
        <v>0</v>
      </c>
      <c r="N25" s="18">
        <f t="shared" si="14"/>
        <v>0</v>
      </c>
      <c r="O25" s="18">
        <f t="shared" si="15"/>
        <v>0</v>
      </c>
      <c r="P25" s="18"/>
      <c r="Q25" s="18"/>
      <c r="R25" s="18"/>
      <c r="S25" s="18"/>
      <c r="T25" s="18"/>
      <c r="U25" s="18"/>
      <c r="V25" s="30"/>
    </row>
    <row r="26" s="1" customFormat="1" ht="18" customHeight="1" spans="1:22">
      <c r="A26" s="16">
        <v>2230499</v>
      </c>
      <c r="B26" s="16" t="s">
        <v>55</v>
      </c>
      <c r="C26" s="9">
        <v>19</v>
      </c>
      <c r="D26" s="18">
        <f t="shared" si="1"/>
        <v>0</v>
      </c>
      <c r="E26" s="18">
        <f t="shared" si="2"/>
        <v>0</v>
      </c>
      <c r="F26" s="18">
        <f t="shared" si="3"/>
        <v>0</v>
      </c>
      <c r="G26" s="18"/>
      <c r="H26" s="18"/>
      <c r="I26" s="18"/>
      <c r="J26" s="18"/>
      <c r="K26" s="18"/>
      <c r="L26" s="18"/>
      <c r="M26" s="18">
        <f t="shared" si="13"/>
        <v>0</v>
      </c>
      <c r="N26" s="18">
        <f t="shared" si="14"/>
        <v>0</v>
      </c>
      <c r="O26" s="18">
        <f t="shared" si="15"/>
        <v>0</v>
      </c>
      <c r="P26" s="18"/>
      <c r="Q26" s="18"/>
      <c r="R26" s="18"/>
      <c r="S26" s="18"/>
      <c r="T26" s="18"/>
      <c r="U26" s="18"/>
      <c r="V26" s="30"/>
    </row>
    <row r="27" s="1" customFormat="1" ht="18" customHeight="1" spans="1:22">
      <c r="A27" s="16">
        <v>22399</v>
      </c>
      <c r="B27" s="16" t="s">
        <v>56</v>
      </c>
      <c r="C27" s="9">
        <v>20</v>
      </c>
      <c r="D27" s="20">
        <f t="shared" si="1"/>
        <v>100</v>
      </c>
      <c r="E27" s="18">
        <f t="shared" si="2"/>
        <v>0</v>
      </c>
      <c r="F27" s="18">
        <f t="shared" si="3"/>
        <v>100</v>
      </c>
      <c r="G27" s="18">
        <f t="shared" ref="G27:V27" si="17">SUM(G28)</f>
        <v>0</v>
      </c>
      <c r="H27" s="18">
        <f t="shared" si="17"/>
        <v>0</v>
      </c>
      <c r="I27" s="18">
        <f t="shared" si="17"/>
        <v>0</v>
      </c>
      <c r="J27" s="18">
        <f t="shared" si="17"/>
        <v>0</v>
      </c>
      <c r="K27" s="18">
        <f t="shared" si="17"/>
        <v>0</v>
      </c>
      <c r="L27" s="18">
        <f t="shared" si="17"/>
        <v>100</v>
      </c>
      <c r="M27" s="18">
        <f t="shared" si="17"/>
        <v>0</v>
      </c>
      <c r="N27" s="18">
        <f t="shared" si="17"/>
        <v>0</v>
      </c>
      <c r="O27" s="18">
        <f t="shared" si="17"/>
        <v>0</v>
      </c>
      <c r="P27" s="18">
        <f t="shared" si="17"/>
        <v>0</v>
      </c>
      <c r="Q27" s="18">
        <f t="shared" si="17"/>
        <v>0</v>
      </c>
      <c r="R27" s="18">
        <f t="shared" si="17"/>
        <v>0</v>
      </c>
      <c r="S27" s="18">
        <f t="shared" si="17"/>
        <v>0</v>
      </c>
      <c r="T27" s="18">
        <f t="shared" si="17"/>
        <v>0</v>
      </c>
      <c r="U27" s="18">
        <f t="shared" si="17"/>
        <v>0</v>
      </c>
      <c r="V27" s="18">
        <f t="shared" si="17"/>
        <v>0</v>
      </c>
    </row>
    <row r="28" s="1" customFormat="1" ht="18" customHeight="1" spans="1:22">
      <c r="A28" s="16">
        <v>2239901</v>
      </c>
      <c r="B28" s="16" t="s">
        <v>57</v>
      </c>
      <c r="C28" s="9">
        <v>21</v>
      </c>
      <c r="D28" s="18">
        <f t="shared" si="1"/>
        <v>100</v>
      </c>
      <c r="E28" s="18">
        <f t="shared" si="2"/>
        <v>0</v>
      </c>
      <c r="F28" s="18">
        <f t="shared" si="3"/>
        <v>100</v>
      </c>
      <c r="G28" s="18"/>
      <c r="H28" s="18"/>
      <c r="I28" s="18"/>
      <c r="J28" s="18"/>
      <c r="K28" s="18"/>
      <c r="L28" s="18">
        <v>100</v>
      </c>
      <c r="M28" s="18">
        <f t="shared" ref="M28:M32" si="18">N28+O28</f>
        <v>0</v>
      </c>
      <c r="N28" s="18">
        <f t="shared" ref="N28:N32" si="19">P28+R28+T28</f>
        <v>0</v>
      </c>
      <c r="O28" s="18">
        <f t="shared" ref="O28:O32" si="20">Q28+S28+U28</f>
        <v>0</v>
      </c>
      <c r="P28" s="18"/>
      <c r="Q28" s="18"/>
      <c r="R28" s="18"/>
      <c r="S28" s="18"/>
      <c r="T28" s="18"/>
      <c r="U28" s="18"/>
      <c r="V28" s="30"/>
    </row>
    <row r="29" s="1" customFormat="1" ht="18" customHeight="1" spans="1:22">
      <c r="A29" s="16"/>
      <c r="B29" s="21" t="s">
        <v>58</v>
      </c>
      <c r="C29" s="9">
        <v>22</v>
      </c>
      <c r="D29" s="22">
        <f t="shared" si="1"/>
        <v>100</v>
      </c>
      <c r="E29" s="23">
        <f t="shared" si="2"/>
        <v>0</v>
      </c>
      <c r="F29" s="23">
        <v>100</v>
      </c>
      <c r="G29" s="23"/>
      <c r="H29" s="23"/>
      <c r="I29" s="23"/>
      <c r="J29" s="23"/>
      <c r="K29" s="23"/>
      <c r="L29" s="23">
        <v>100</v>
      </c>
      <c r="M29" s="23">
        <v>115</v>
      </c>
      <c r="N29" s="23">
        <f t="shared" si="19"/>
        <v>0</v>
      </c>
      <c r="O29" s="23">
        <v>115</v>
      </c>
      <c r="P29" s="23"/>
      <c r="Q29" s="23"/>
      <c r="R29" s="23"/>
      <c r="S29" s="23"/>
      <c r="T29" s="23"/>
      <c r="U29" s="23">
        <v>115</v>
      </c>
      <c r="V29" s="23"/>
    </row>
    <row r="30" s="1" customFormat="1" ht="18" customHeight="1" spans="1:22">
      <c r="A30" s="16"/>
      <c r="B30" s="21" t="s">
        <v>59</v>
      </c>
      <c r="C30" s="9">
        <v>23</v>
      </c>
      <c r="D30" s="22">
        <f t="shared" si="1"/>
        <v>0</v>
      </c>
      <c r="E30" s="23">
        <f t="shared" si="2"/>
        <v>0</v>
      </c>
      <c r="F30" s="24" t="s">
        <v>60</v>
      </c>
      <c r="G30" s="23"/>
      <c r="H30" s="24" t="s">
        <v>60</v>
      </c>
      <c r="I30" s="23"/>
      <c r="J30" s="24" t="s">
        <v>60</v>
      </c>
      <c r="K30" s="23"/>
      <c r="L30" s="24"/>
      <c r="M30" s="23"/>
      <c r="N30" s="23"/>
      <c r="O30" s="24" t="s">
        <v>60</v>
      </c>
      <c r="P30" s="23"/>
      <c r="Q30" s="24" t="s">
        <v>60</v>
      </c>
      <c r="R30" s="23"/>
      <c r="S30" s="24" t="s">
        <v>60</v>
      </c>
      <c r="T30" s="23"/>
      <c r="U30" s="24" t="s">
        <v>60</v>
      </c>
      <c r="V30" s="31"/>
    </row>
    <row r="31" s="1" customFormat="1" ht="18" customHeight="1" spans="1:22">
      <c r="A31" s="16"/>
      <c r="B31" s="21" t="s">
        <v>61</v>
      </c>
      <c r="C31" s="9">
        <v>24</v>
      </c>
      <c r="D31" s="22">
        <f t="shared" si="1"/>
        <v>36</v>
      </c>
      <c r="E31" s="23">
        <f t="shared" si="2"/>
        <v>0</v>
      </c>
      <c r="F31" s="23">
        <f>H31+J31+L31</f>
        <v>36</v>
      </c>
      <c r="G31" s="23"/>
      <c r="H31" s="23"/>
      <c r="I31" s="23"/>
      <c r="J31" s="23"/>
      <c r="K31" s="23"/>
      <c r="L31" s="23">
        <v>36</v>
      </c>
      <c r="M31" s="23">
        <f t="shared" si="18"/>
        <v>0</v>
      </c>
      <c r="N31" s="23">
        <f t="shared" si="19"/>
        <v>0</v>
      </c>
      <c r="O31" s="23">
        <f t="shared" si="20"/>
        <v>0</v>
      </c>
      <c r="P31" s="23"/>
      <c r="Q31" s="23"/>
      <c r="R31" s="23"/>
      <c r="S31" s="23"/>
      <c r="T31" s="23"/>
      <c r="U31" s="23"/>
      <c r="V31" s="23"/>
    </row>
    <row r="32" s="1" customFormat="1" ht="18" customHeight="1" spans="2:22">
      <c r="B32" s="21" t="s">
        <v>62</v>
      </c>
      <c r="C32" s="25"/>
      <c r="D32" s="22">
        <v>136</v>
      </c>
      <c r="E32" s="23">
        <f t="shared" si="2"/>
        <v>0</v>
      </c>
      <c r="F32" s="23">
        <v>136</v>
      </c>
      <c r="G32" s="23"/>
      <c r="H32" s="23"/>
      <c r="I32" s="23"/>
      <c r="J32" s="23"/>
      <c r="K32" s="23"/>
      <c r="L32" s="23">
        <v>136</v>
      </c>
      <c r="M32" s="23">
        <v>115</v>
      </c>
      <c r="N32" s="23">
        <f t="shared" si="19"/>
        <v>0</v>
      </c>
      <c r="O32" s="23">
        <v>115</v>
      </c>
      <c r="P32" s="23"/>
      <c r="Q32" s="23"/>
      <c r="R32" s="23"/>
      <c r="S32" s="23"/>
      <c r="T32" s="23"/>
      <c r="U32" s="23">
        <v>115</v>
      </c>
      <c r="V32" s="23"/>
    </row>
    <row r="33" spans="1:22">
      <c r="A33" s="26" t="s">
        <v>63</v>
      </c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</row>
  </sheetData>
  <mergeCells count="18">
    <mergeCell ref="A1:V1"/>
    <mergeCell ref="A3:B3"/>
    <mergeCell ref="D4:L4"/>
    <mergeCell ref="M4:U4"/>
    <mergeCell ref="E5:F5"/>
    <mergeCell ref="G5:H5"/>
    <mergeCell ref="I5:J5"/>
    <mergeCell ref="K5:L5"/>
    <mergeCell ref="N5:O5"/>
    <mergeCell ref="P5:Q5"/>
    <mergeCell ref="R5:S5"/>
    <mergeCell ref="T5:U5"/>
    <mergeCell ref="A4:A6"/>
    <mergeCell ref="B4:B6"/>
    <mergeCell ref="C4:C6"/>
    <mergeCell ref="D5:D6"/>
    <mergeCell ref="M5:M6"/>
    <mergeCell ref="V4:V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国有资本经营收入预算表（十三）</vt:lpstr>
      <vt:lpstr>国有资本经营支出预算表（十四）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2021-06-09T12:41:00Z</dcterms:created>
  <dcterms:modified xsi:type="dcterms:W3CDTF">2021-07-18T14:41:25Z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